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В сайт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доля_РБ" localSheetId="0">IF('[2]За месяц'!$AF1=0," ",'[2]За месяц'!IU1*100/'[2]За месяц'!$AF1)</definedName>
    <definedName name="доля_РБ">IF('[1]За месяц'!$AF1=0," ",'[1]За месяц'!IU1*100/'[1]За месяц'!$AF1)</definedName>
    <definedName name="предыдущий_республика" localSheetId="0">#REF!+#REF!+#REF!+#REF!+#REF!+#REF!+#REF!</definedName>
    <definedName name="предыдущий_республика">#REF!+#REF!+#REF!+#REF!+#REF!+#REF!+#REF!</definedName>
    <definedName name="процент_роста" localSheetId="0">IF('[2]За месяц'!IU1=0," ",('[2]За месяц'!IV1-'[2]За месяц'!IU1)/'[2]За месяц'!IU1*100)</definedName>
    <definedName name="процент_роста">IF('[1]За месяц'!IU1=0," ",('[1]За месяц'!IV1-'[1]За месяц'!IU1)/'[1]За месяц'!IU1*100)</definedName>
    <definedName name="текущий_республика" localSheetId="0">#REF!+#REF!+#REF!+#REF!+#REF!+#REF!+#REF!</definedName>
    <definedName name="текущий_республика">#REF!+#REF!+#REF!+#REF!+#REF!+#REF!+#REF!</definedName>
  </definedNames>
  <calcPr fullCalcOnLoad="1"/>
</workbook>
</file>

<file path=xl/sharedStrings.xml><?xml version="1.0" encoding="utf-8"?>
<sst xmlns="http://schemas.openxmlformats.org/spreadsheetml/2006/main" count="18" uniqueCount="18">
  <si>
    <t>на объектах, сооружениях и транспорте в городах и сельской местности</t>
  </si>
  <si>
    <t>на проведение демеркуризационных работ</t>
  </si>
  <si>
    <t>Наименование показателей</t>
  </si>
  <si>
    <t>Количество выездов</t>
  </si>
  <si>
    <t>на ликвидацию пожаров,                                                                                                                                                                                         в том числе:</t>
  </si>
  <si>
    <t>на ликвидацию горения отходов, мусора, пищи и т.п.</t>
  </si>
  <si>
    <t>людей</t>
  </si>
  <si>
    <t>голов скота</t>
  </si>
  <si>
    <t>кормов и технических культур (тонн)</t>
  </si>
  <si>
    <t>строений</t>
  </si>
  <si>
    <t>техники</t>
  </si>
  <si>
    <t>Сведения о боевой работе подразделений по чрезвычайным ситуациям Республики Беларусь</t>
  </si>
  <si>
    <t xml:space="preserve">Спасено </t>
  </si>
  <si>
    <t xml:space="preserve">на ликвидацию чрезвычайных ситуаций </t>
  </si>
  <si>
    <t>на прочие для оказания помощи и ликвидации последствий чрезвычайных ситуаций</t>
  </si>
  <si>
    <t>на ликвидацию лесных, торфяных пожаров, горения сухой травы и т.п.</t>
  </si>
  <si>
    <t xml:space="preserve">Предотвращено уничтожение </t>
  </si>
  <si>
    <t>месяц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</si>
</sst>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%"/>
    <numFmt numFmtId="171" formatCode="[$-FC19]d\ mmmm\ yyyy\ &quot;г.&quot;"/>
    <numFmt numFmtId="172" formatCode="0.0000"/>
    <numFmt numFmtId="173" formatCode="0.000000"/>
    <numFmt numFmtId="174" formatCode="0.00000"/>
    <numFmt numFmtId="175" formatCode="0.0000000"/>
    <numFmt numFmtId="176" formatCode="0.00000000"/>
    <numFmt numFmtId="177" formatCode="mmm/yyyy"/>
    <numFmt numFmtId="178" formatCode="0.000000000"/>
    <numFmt numFmtId="179" formatCode="0.00000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" fontId="7" fillId="0" borderId="16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1" fontId="7" fillId="33" borderId="17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 wrapText="1"/>
    </xf>
    <xf numFmtId="1" fontId="7" fillId="33" borderId="18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 wrapText="1"/>
    </xf>
    <xf numFmtId="1" fontId="7" fillId="33" borderId="16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v\&#1089;&#1090;&#1072;&#1090;&#1080;&#1089;&#1090;&#1080;&#1082;&#1072;\05_2006\&#1073;&#1086;&#1077;&#1074;&#1072;&#1103;\xls\Archiv\2005\&#1089;&#1074;.&#1090;&#1072;&#1073;%2003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v\&#1089;&#1090;&#1072;&#1090;&#1080;&#1089;&#1090;&#1080;&#1082;&#1072;\05_2006\&#1073;&#1086;&#1077;&#1074;&#1072;&#1103;\xls\Archiv\2005\Archiv\2003\&#1089;&#1074;.&#1090;&#1072;&#1073;%2003_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tsukevich1\1%20(in)\&#1054;&#1090;&#1095;&#1077;&#1090;&#1099;%202017\02.&#1092;&#1077;&#1074;&#1088;&#1072;&#1083;&#1100;.2017\5.&#1073;&#1086;&#1077;&#1074;&#1072;&#1103;_02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tsukevich1\1%20(In)\&#1054;&#1090;&#1095;&#1077;&#1090;&#1099;%202017\01.&#1103;&#1085;&#1074;&#1072;&#1088;&#1100;.2017\5.&#1073;&#1086;&#1077;&#1074;&#1072;&#1103;_01_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tsukevich1\1%20(in)\&#1054;&#1090;&#1095;&#1077;&#1090;&#1099;%202017\03.&#1084;&#1072;&#1088;&#1090;.2017\5.&#1073;&#1086;&#1077;&#1074;&#1072;&#1103;_03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 месяц"/>
      <sheetName val="С нарастающим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 месяц"/>
      <sheetName val="С нарастающим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Y9">
            <v>2970</v>
          </cell>
        </row>
        <row r="11">
          <cell r="Y11">
            <v>1015</v>
          </cell>
        </row>
        <row r="15">
          <cell r="Y15">
            <v>0</v>
          </cell>
        </row>
        <row r="16">
          <cell r="Y16">
            <v>0</v>
          </cell>
        </row>
        <row r="17">
          <cell r="Y17">
            <v>0</v>
          </cell>
        </row>
        <row r="18">
          <cell r="Y18">
            <v>1955</v>
          </cell>
        </row>
        <row r="103">
          <cell r="Y103">
            <v>72</v>
          </cell>
        </row>
        <row r="105">
          <cell r="Y105">
            <v>256</v>
          </cell>
        </row>
        <row r="106">
          <cell r="Y106">
            <v>81</v>
          </cell>
        </row>
        <row r="107">
          <cell r="Y107">
            <v>676</v>
          </cell>
        </row>
        <row r="108">
          <cell r="Y108">
            <v>101</v>
          </cell>
        </row>
        <row r="110">
          <cell r="Y110">
            <v>2</v>
          </cell>
        </row>
        <row r="114">
          <cell r="Y114">
            <v>0</v>
          </cell>
        </row>
        <row r="115">
          <cell r="Y115">
            <v>0</v>
          </cell>
        </row>
        <row r="116">
          <cell r="Y116">
            <v>0</v>
          </cell>
        </row>
        <row r="117">
          <cell r="Y117">
            <v>0</v>
          </cell>
        </row>
        <row r="152">
          <cell r="Y152">
            <v>617</v>
          </cell>
        </row>
        <row r="170">
          <cell r="Y170">
            <v>5147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Y9">
            <v>6018</v>
          </cell>
        </row>
        <row r="11">
          <cell r="Y11">
            <v>1428</v>
          </cell>
        </row>
        <row r="15">
          <cell r="Y15">
            <v>0</v>
          </cell>
        </row>
        <row r="16">
          <cell r="Y16">
            <v>1</v>
          </cell>
        </row>
        <row r="17">
          <cell r="Y17">
            <v>427</v>
          </cell>
        </row>
        <row r="18">
          <cell r="Y18">
            <v>4162</v>
          </cell>
        </row>
        <row r="103">
          <cell r="Y103">
            <v>104</v>
          </cell>
        </row>
        <row r="105">
          <cell r="Y105">
            <v>336</v>
          </cell>
        </row>
        <row r="106">
          <cell r="Y106">
            <v>139</v>
          </cell>
        </row>
        <row r="107">
          <cell r="Y107">
            <v>940</v>
          </cell>
        </row>
        <row r="108">
          <cell r="Y108">
            <v>134</v>
          </cell>
        </row>
        <row r="110">
          <cell r="Y110">
            <v>2</v>
          </cell>
        </row>
        <row r="114">
          <cell r="Y114">
            <v>0</v>
          </cell>
        </row>
        <row r="115">
          <cell r="Y115">
            <v>0</v>
          </cell>
        </row>
        <row r="116">
          <cell r="Y116">
            <v>0</v>
          </cell>
        </row>
        <row r="117">
          <cell r="Y117">
            <v>0</v>
          </cell>
        </row>
        <row r="152">
          <cell r="Y152">
            <v>897</v>
          </cell>
        </row>
        <row r="170">
          <cell r="Y170">
            <v>8787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30" zoomScaleNormal="130" zoomScalePageLayoutView="0" workbookViewId="0" topLeftCell="A1">
      <selection activeCell="J16" sqref="J16"/>
    </sheetView>
  </sheetViews>
  <sheetFormatPr defaultColWidth="9.00390625" defaultRowHeight="12.75"/>
  <cols>
    <col min="1" max="1" width="12.25390625" style="3" customWidth="1"/>
    <col min="2" max="2" width="19.00390625" style="3" customWidth="1"/>
    <col min="3" max="3" width="17.125" style="3" customWidth="1"/>
    <col min="4" max="4" width="7.25390625" style="3" customWidth="1"/>
    <col min="5" max="5" width="7.25390625" style="3" hidden="1" customWidth="1"/>
    <col min="6" max="6" width="15.25390625" style="3" customWidth="1"/>
    <col min="7" max="7" width="5.125" style="3" customWidth="1"/>
    <col min="8" max="8" width="7.00390625" style="1" customWidth="1"/>
    <col min="9" max="9" width="5.375" style="1" customWidth="1"/>
    <col min="10" max="16384" width="9.125" style="1" customWidth="1"/>
  </cols>
  <sheetData>
    <row r="1" spans="1:7" ht="17.25" customHeight="1">
      <c r="A1" s="42" t="s">
        <v>11</v>
      </c>
      <c r="B1" s="42"/>
      <c r="C1" s="42"/>
      <c r="D1" s="42"/>
      <c r="E1" s="42"/>
      <c r="F1" s="42"/>
      <c r="G1" s="15"/>
    </row>
    <row r="2" spans="1:7" ht="22.5" customHeight="1" thickBot="1">
      <c r="A2" s="43"/>
      <c r="B2" s="43"/>
      <c r="C2" s="43"/>
      <c r="D2" s="43"/>
      <c r="E2" s="43"/>
      <c r="F2" s="43"/>
      <c r="G2" s="15"/>
    </row>
    <row r="3" spans="1:7" s="2" customFormat="1" ht="18" customHeight="1">
      <c r="A3" s="38" t="s">
        <v>2</v>
      </c>
      <c r="B3" s="39"/>
      <c r="C3" s="39"/>
      <c r="D3" s="39"/>
      <c r="E3" s="5"/>
      <c r="F3" s="29" t="s">
        <v>17</v>
      </c>
      <c r="G3" s="7"/>
    </row>
    <row r="4" spans="1:7" s="2" customFormat="1" ht="15" customHeight="1" thickBot="1">
      <c r="A4" s="40"/>
      <c r="B4" s="41"/>
      <c r="C4" s="41"/>
      <c r="D4" s="41"/>
      <c r="E4" s="6"/>
      <c r="F4" s="30"/>
      <c r="G4" s="7"/>
    </row>
    <row r="5" spans="1:7" s="2" customFormat="1" ht="15" customHeight="1" thickBot="1">
      <c r="A5" s="31" t="s">
        <v>3</v>
      </c>
      <c r="B5" s="32"/>
      <c r="C5" s="32"/>
      <c r="D5" s="32"/>
      <c r="E5" s="32"/>
      <c r="F5" s="33"/>
      <c r="G5" s="8"/>
    </row>
    <row r="6" spans="1:7" ht="17.25" customHeight="1" thickBot="1">
      <c r="A6" s="34" t="s">
        <v>13</v>
      </c>
      <c r="B6" s="35"/>
      <c r="C6" s="35"/>
      <c r="D6" s="35"/>
      <c r="E6" s="12"/>
      <c r="F6" s="17">
        <f>'[5]Лист1'!$Y$110-'[3]Лист1'!$Y$110</f>
        <v>0</v>
      </c>
      <c r="G6" s="9"/>
    </row>
    <row r="7" spans="1:7" ht="30" customHeight="1">
      <c r="A7" s="52" t="s">
        <v>4</v>
      </c>
      <c r="B7" s="53"/>
      <c r="C7" s="53"/>
      <c r="D7" s="53"/>
      <c r="E7" s="13"/>
      <c r="F7" s="17">
        <f>'[5]Лист1'!$Y$9-'[3]Лист1'!$Y$9</f>
        <v>3048</v>
      </c>
      <c r="G7" s="9"/>
    </row>
    <row r="8" spans="1:7" ht="30" customHeight="1">
      <c r="A8" s="4"/>
      <c r="B8" s="25" t="s">
        <v>0</v>
      </c>
      <c r="C8" s="25"/>
      <c r="D8" s="25"/>
      <c r="E8" s="13"/>
      <c r="F8" s="18">
        <f>'[5]Лист1'!$Y$11-'[3]Лист1'!$Y$11</f>
        <v>413</v>
      </c>
      <c r="G8" s="10"/>
    </row>
    <row r="9" spans="1:7" ht="38.25" customHeight="1">
      <c r="A9" s="4"/>
      <c r="B9" s="25" t="s">
        <v>15</v>
      </c>
      <c r="C9" s="25"/>
      <c r="D9" s="25"/>
      <c r="E9" s="13"/>
      <c r="F9" s="18">
        <f>SUM('[5]Лист1'!$Y$15:$Y$17)-SUM('[3]Лист1'!$Y$15:$Y$17)</f>
        <v>428</v>
      </c>
      <c r="G9" s="10"/>
    </row>
    <row r="10" spans="1:7" ht="30" customHeight="1">
      <c r="A10" s="4"/>
      <c r="B10" s="25" t="s">
        <v>5</v>
      </c>
      <c r="C10" s="25"/>
      <c r="D10" s="25"/>
      <c r="E10" s="13"/>
      <c r="F10" s="18">
        <f>'[5]Лист1'!$Y$18-'[3]Лист1'!$Y$18</f>
        <v>2207</v>
      </c>
      <c r="G10" s="10"/>
    </row>
    <row r="11" spans="1:7" ht="15" customHeight="1">
      <c r="A11" s="52" t="s">
        <v>1</v>
      </c>
      <c r="B11" s="53"/>
      <c r="C11" s="53"/>
      <c r="D11" s="53"/>
      <c r="E11" s="13"/>
      <c r="F11" s="18">
        <f>'[5]Лист1'!$Y$152-'[3]Лист1'!$Y$152</f>
        <v>280</v>
      </c>
      <c r="G11" s="9"/>
    </row>
    <row r="12" spans="1:7" ht="30.75" customHeight="1" thickBot="1">
      <c r="A12" s="36" t="s">
        <v>14</v>
      </c>
      <c r="B12" s="37"/>
      <c r="C12" s="37"/>
      <c r="D12" s="37"/>
      <c r="E12" s="14"/>
      <c r="F12" s="16">
        <f>'[5]Лист1'!$Y$170-'[3]Лист1'!$Y$170</f>
        <v>3640</v>
      </c>
      <c r="G12" s="9"/>
    </row>
    <row r="13" spans="1:7" ht="15" customHeight="1" thickBot="1">
      <c r="A13" s="26" t="s">
        <v>12</v>
      </c>
      <c r="B13" s="27"/>
      <c r="C13" s="27"/>
      <c r="D13" s="27"/>
      <c r="E13" s="27"/>
      <c r="F13" s="28"/>
      <c r="G13" s="11"/>
    </row>
    <row r="14" spans="1:7" ht="15.75">
      <c r="A14" s="54" t="s">
        <v>6</v>
      </c>
      <c r="B14" s="55"/>
      <c r="C14" s="55"/>
      <c r="D14" s="55"/>
      <c r="E14" s="19"/>
      <c r="F14" s="20">
        <f>'[5]Лист1'!$Y$103-'[3]Лист1'!$Y$103+'[5]Лист1'!$Y$114-'[3]Лист1'!$Y$114</f>
        <v>32</v>
      </c>
      <c r="G14" s="9"/>
    </row>
    <row r="15" spans="1:7" ht="15.75">
      <c r="A15" s="50" t="s">
        <v>7</v>
      </c>
      <c r="B15" s="51"/>
      <c r="C15" s="51"/>
      <c r="D15" s="51"/>
      <c r="E15" s="21"/>
      <c r="F15" s="22">
        <f>'[5]Лист1'!$Y$105-'[3]Лист1'!$Y$105+'[5]Лист1'!$Y$115-'[3]Лист1'!$Y$115</f>
        <v>80</v>
      </c>
      <c r="G15" s="9"/>
    </row>
    <row r="16" spans="1:7" ht="17.25" customHeight="1" thickBot="1">
      <c r="A16" s="48" t="s">
        <v>8</v>
      </c>
      <c r="B16" s="49"/>
      <c r="C16" s="49"/>
      <c r="D16" s="49"/>
      <c r="E16" s="23"/>
      <c r="F16" s="24">
        <f>'[5]Лист1'!$Y$106-'[3]Лист1'!$Y$106</f>
        <v>58</v>
      </c>
      <c r="G16" s="9"/>
    </row>
    <row r="17" spans="1:7" ht="17.25" customHeight="1" thickBot="1">
      <c r="A17" s="26" t="s">
        <v>16</v>
      </c>
      <c r="B17" s="27"/>
      <c r="C17" s="27"/>
      <c r="D17" s="27"/>
      <c r="E17" s="27"/>
      <c r="F17" s="28"/>
      <c r="G17" s="11"/>
    </row>
    <row r="18" spans="1:7" ht="16.5" thickBot="1">
      <c r="A18" s="46" t="s">
        <v>9</v>
      </c>
      <c r="B18" s="47"/>
      <c r="C18" s="47"/>
      <c r="D18" s="47"/>
      <c r="E18" s="19"/>
      <c r="F18" s="24">
        <f>'[5]Лист1'!$Y107-'[3]Лист1'!$Y107+'[5]Лист1'!$Y116-'[3]Лист1'!$Y116</f>
        <v>264</v>
      </c>
      <c r="G18" s="9"/>
    </row>
    <row r="19" spans="1:7" ht="16.5" thickBot="1">
      <c r="A19" s="44" t="s">
        <v>10</v>
      </c>
      <c r="B19" s="45"/>
      <c r="C19" s="45"/>
      <c r="D19" s="45"/>
      <c r="E19" s="23"/>
      <c r="F19" s="24">
        <f>'[5]Лист1'!$Y108-'[3]Лист1'!$Y108+'[5]Лист1'!$Y117-'[3]Лист1'!$Y117</f>
        <v>33</v>
      </c>
      <c r="G19" s="9"/>
    </row>
  </sheetData>
  <sheetProtection formatCells="0" formatColumns="0" formatRows="0" insertColumns="0" insertRows="0" insertHyperlinks="0" deleteColumns="0" deleteRows="0" sort="0" autoFilter="0" pivotTables="0"/>
  <mergeCells count="18">
    <mergeCell ref="A1:F2"/>
    <mergeCell ref="A19:D19"/>
    <mergeCell ref="A18:D18"/>
    <mergeCell ref="A16:D16"/>
    <mergeCell ref="A15:D15"/>
    <mergeCell ref="B10:D10"/>
    <mergeCell ref="A11:D11"/>
    <mergeCell ref="A14:D14"/>
    <mergeCell ref="A7:D7"/>
    <mergeCell ref="B8:D8"/>
    <mergeCell ref="B9:D9"/>
    <mergeCell ref="A17:F17"/>
    <mergeCell ref="F3:F4"/>
    <mergeCell ref="A5:F5"/>
    <mergeCell ref="A13:F13"/>
    <mergeCell ref="A6:D6"/>
    <mergeCell ref="A12:D12"/>
    <mergeCell ref="A3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DNV</dc:creator>
  <cp:keywords/>
  <dc:description/>
  <cp:lastModifiedBy>Оксана Е. Козлова</cp:lastModifiedBy>
  <cp:lastPrinted>2017-03-13T07:49:56Z</cp:lastPrinted>
  <dcterms:created xsi:type="dcterms:W3CDTF">2004-11-10T07:25:43Z</dcterms:created>
  <dcterms:modified xsi:type="dcterms:W3CDTF">2017-04-10T09:23:00Z</dcterms:modified>
  <cp:category/>
  <cp:version/>
  <cp:contentType/>
  <cp:contentStatus/>
</cp:coreProperties>
</file>